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680" yWindow="-120" windowWidth="29040" windowHeight="1584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9" i="1" l="1"/>
  <c r="F19" i="1"/>
  <c r="E18" i="1" l="1"/>
  <c r="F18" i="1" s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</calcChain>
</file>

<file path=xl/sharedStrings.xml><?xml version="1.0" encoding="utf-8"?>
<sst xmlns="http://schemas.openxmlformats.org/spreadsheetml/2006/main" count="36" uniqueCount="29">
  <si>
    <t>Aktuální přehled nájmu majetku SBD PED s hodnotou v Kč/m2 a dobou nájmu dle Stanov čl. 63, odst. 11, písmn.f</t>
  </si>
  <si>
    <t>doba nájmu</t>
  </si>
  <si>
    <t>m2</t>
  </si>
  <si>
    <t>roční výnos</t>
  </si>
  <si>
    <t>Kč/m2</t>
  </si>
  <si>
    <t>Kč/m2/měs</t>
  </si>
  <si>
    <t>Prodejna 022/3140/39</t>
  </si>
  <si>
    <t>do 30.10.2032</t>
  </si>
  <si>
    <t>Nebyt 114/1160/904</t>
  </si>
  <si>
    <t>na dobu neurčitou</t>
  </si>
  <si>
    <t>Byt 606/2807/0011</t>
  </si>
  <si>
    <t xml:space="preserve">Byt 004/1154/0049 </t>
  </si>
  <si>
    <t xml:space="preserve">Byt 007/1155/0019 </t>
  </si>
  <si>
    <t>do 13.2.2022 + 10 let opce</t>
  </si>
  <si>
    <t>G 023/89/723</t>
  </si>
  <si>
    <t>G 018/1689/705</t>
  </si>
  <si>
    <t>G 022/3140/743</t>
  </si>
  <si>
    <t>G 022/3140/744</t>
  </si>
  <si>
    <t>Zpracovala: ing. Vlasta Strejčková</t>
  </si>
  <si>
    <t>Branická 018/1689/51</t>
  </si>
  <si>
    <t>Branická 018/1689/54</t>
  </si>
  <si>
    <t xml:space="preserve">Branická 018/1689/52 </t>
  </si>
  <si>
    <t>G 020/1234/721</t>
  </si>
  <si>
    <t>Příloha Pozvánky na SD 15.6.2023</t>
  </si>
  <si>
    <t>za rok 2022</t>
  </si>
  <si>
    <t>do 28.2.2027</t>
  </si>
  <si>
    <t>V Praze dne 26. 5. 2023</t>
  </si>
  <si>
    <t>do 31.3.2027</t>
  </si>
  <si>
    <t>do 31.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</si>
</sst>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/>
    <xf numFmtId="4" fontId="0" fillId="0" borderId="0" xfId="0" applyNumberFormat="1"/>
    <xf numFmtId="0" fontId="4" fillId="0" borderId="1" xfId="0" applyFont="1" applyFill="1" applyBorder="1"/>
    <xf numFmtId="0" fontId="0" fillId="0" borderId="1" xfId="0" applyFont="1" applyFill="1" applyBorder="1"/>
    <xf numFmtId="4" fontId="0" fillId="0" borderId="1" xfId="0" applyNumberFormat="1" applyBorder="1"/>
    <xf numFmtId="0" fontId="4" fillId="0" borderId="2" xfId="0" applyFont="1" applyBorder="1"/>
    <xf numFmtId="0" fontId="4" fillId="0" borderId="3" xfId="0" applyFont="1" applyBorder="1"/>
    <xf numFmtId="0" fontId="1" fillId="0" borderId="3" xfId="0" applyFont="1" applyBorder="1"/>
    <xf numFmtId="4" fontId="0" fillId="0" borderId="3" xfId="0" applyNumberFormat="1" applyBorder="1"/>
    <xf numFmtId="4" fontId="1" fillId="0" borderId="3" xfId="0" applyNumberFormat="1" applyFont="1" applyBorder="1"/>
    <xf numFmtId="4" fontId="0" fillId="0" borderId="4" xfId="0" applyNumberFormat="1" applyFill="1" applyBorder="1"/>
    <xf numFmtId="0" fontId="4" fillId="0" borderId="5" xfId="0" applyFont="1" applyFill="1" applyBorder="1"/>
    <xf numFmtId="4" fontId="0" fillId="0" borderId="6" xfId="0" applyNumberFormat="1" applyBorder="1"/>
    <xf numFmtId="0" fontId="4" fillId="0" borderId="7" xfId="0" applyFont="1" applyFill="1" applyBorder="1"/>
    <xf numFmtId="0" fontId="4" fillId="0" borderId="8" xfId="0" applyFont="1" applyFill="1" applyBorder="1"/>
    <xf numFmtId="0" fontId="0" fillId="0" borderId="8" xfId="0" applyFont="1" applyFill="1" applyBorder="1"/>
    <xf numFmtId="4" fontId="0" fillId="0" borderId="8" xfId="0" applyNumberFormat="1" applyBorder="1"/>
    <xf numFmtId="0" fontId="4" fillId="2" borderId="5" xfId="0" applyFont="1" applyFill="1" applyBorder="1"/>
    <xf numFmtId="0" fontId="4" fillId="2" borderId="1" xfId="0" applyFont="1" applyFill="1" applyBorder="1"/>
    <xf numFmtId="0" fontId="0" fillId="2" borderId="1" xfId="0" applyFont="1" applyFill="1" applyBorder="1"/>
    <xf numFmtId="4" fontId="0" fillId="2" borderId="1" xfId="0" applyNumberFormat="1" applyFill="1" applyBorder="1"/>
    <xf numFmtId="4" fontId="0" fillId="2" borderId="6" xfId="0" applyNumberFormat="1" applyFill="1" applyBorder="1"/>
    <xf numFmtId="4" fontId="2" fillId="0" borderId="0" xfId="0" applyNumberFormat="1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C19" sqref="C19"/>
    </sheetView>
  </sheetViews>
  <sheetFormatPr defaultRowHeight="15" x14ac:dyDescent="0.25"/>
  <cols>
    <col min="1" max="1" width="11.7109375" customWidth="1"/>
    <col min="2" max="2" width="55.28515625" customWidth="1"/>
    <col min="3" max="3" width="26" customWidth="1"/>
    <col min="4" max="4" width="9.140625" style="2"/>
    <col min="5" max="5" width="12.5703125" style="2" customWidth="1"/>
    <col min="6" max="6" width="12.28515625" style="2" customWidth="1"/>
    <col min="7" max="7" width="14.28515625" style="2" customWidth="1"/>
  </cols>
  <sheetData>
    <row r="1" spans="1:7" x14ac:dyDescent="0.25">
      <c r="D1" s="23" t="s">
        <v>23</v>
      </c>
      <c r="E1" s="23"/>
      <c r="F1" s="23"/>
      <c r="G1" s="23"/>
    </row>
    <row r="2" spans="1:7" ht="21" x14ac:dyDescent="0.35">
      <c r="A2" s="1" t="s">
        <v>0</v>
      </c>
    </row>
    <row r="3" spans="1:7" ht="21" x14ac:dyDescent="0.35">
      <c r="A3" s="1" t="s">
        <v>24</v>
      </c>
    </row>
    <row r="5" spans="1:7" ht="15.75" thickBot="1" x14ac:dyDescent="0.3"/>
    <row r="6" spans="1:7" ht="21" x14ac:dyDescent="0.35">
      <c r="A6" s="6"/>
      <c r="B6" s="7"/>
      <c r="C6" s="8" t="s">
        <v>1</v>
      </c>
      <c r="D6" s="9" t="s">
        <v>2</v>
      </c>
      <c r="E6" s="9" t="s">
        <v>3</v>
      </c>
      <c r="F6" s="10" t="s">
        <v>4</v>
      </c>
      <c r="G6" s="11" t="s">
        <v>5</v>
      </c>
    </row>
    <row r="7" spans="1:7" ht="21" x14ac:dyDescent="0.35">
      <c r="A7" s="12">
        <v>903</v>
      </c>
      <c r="B7" s="3" t="s">
        <v>6</v>
      </c>
      <c r="C7" s="4" t="s">
        <v>7</v>
      </c>
      <c r="D7" s="5">
        <v>1322</v>
      </c>
      <c r="E7" s="5">
        <v>5330985.4800000004</v>
      </c>
      <c r="F7" s="5">
        <f>E7/D7</f>
        <v>4032.515491679274</v>
      </c>
      <c r="G7" s="13">
        <f>F7/12</f>
        <v>336.04295763993952</v>
      </c>
    </row>
    <row r="8" spans="1:7" ht="21" x14ac:dyDescent="0.35">
      <c r="A8" s="12">
        <v>904</v>
      </c>
      <c r="B8" s="3" t="s">
        <v>8</v>
      </c>
      <c r="C8" s="4" t="s">
        <v>25</v>
      </c>
      <c r="D8" s="5">
        <v>211</v>
      </c>
      <c r="E8" s="5">
        <v>207528</v>
      </c>
      <c r="F8" s="5">
        <f>E8/D8</f>
        <v>983.54502369668251</v>
      </c>
      <c r="G8" s="13">
        <f>F8/12</f>
        <v>81.962085308056871</v>
      </c>
    </row>
    <row r="9" spans="1:7" ht="21" x14ac:dyDescent="0.35">
      <c r="A9" s="18">
        <v>908</v>
      </c>
      <c r="B9" s="19" t="s">
        <v>19</v>
      </c>
      <c r="C9" s="20" t="s">
        <v>9</v>
      </c>
      <c r="D9" s="21">
        <v>167.64</v>
      </c>
      <c r="E9" s="21">
        <v>266919.03999999998</v>
      </c>
      <c r="F9" s="21">
        <f>E9/D9</f>
        <v>1592.2157003101886</v>
      </c>
      <c r="G9" s="22">
        <f>F9/12</f>
        <v>132.68464169251573</v>
      </c>
    </row>
    <row r="10" spans="1:7" ht="21" x14ac:dyDescent="0.35">
      <c r="A10" s="18">
        <v>909</v>
      </c>
      <c r="B10" s="19" t="s">
        <v>20</v>
      </c>
      <c r="C10" s="20" t="s">
        <v>9</v>
      </c>
      <c r="D10" s="21">
        <v>184.13</v>
      </c>
      <c r="E10" s="21">
        <v>365841.34</v>
      </c>
      <c r="F10" s="21">
        <f>E10/D10</f>
        <v>1986.8643892901755</v>
      </c>
      <c r="G10" s="22">
        <f>F10/11</f>
        <v>180.62403539001596</v>
      </c>
    </row>
    <row r="11" spans="1:7" ht="21" x14ac:dyDescent="0.35">
      <c r="A11" s="18">
        <v>910</v>
      </c>
      <c r="B11" s="19" t="s">
        <v>21</v>
      </c>
      <c r="C11" s="20" t="s">
        <v>9</v>
      </c>
      <c r="D11" s="21">
        <v>201.15</v>
      </c>
      <c r="E11" s="21">
        <v>210902.52</v>
      </c>
      <c r="F11" s="21">
        <f>E11/D11</f>
        <v>1048.4838180462341</v>
      </c>
      <c r="G11" s="22">
        <f t="shared" ref="G11:G16" si="0">F11/12</f>
        <v>87.373651503852841</v>
      </c>
    </row>
    <row r="12" spans="1:7" ht="21" x14ac:dyDescent="0.35">
      <c r="A12" s="12">
        <v>923</v>
      </c>
      <c r="B12" s="3" t="s">
        <v>10</v>
      </c>
      <c r="C12" s="4" t="s">
        <v>9</v>
      </c>
      <c r="D12" s="5">
        <v>39.26</v>
      </c>
      <c r="E12" s="5">
        <v>99320</v>
      </c>
      <c r="F12" s="5">
        <f t="shared" ref="F12:F19" si="1">E12/D12</f>
        <v>2529.8013245033112</v>
      </c>
      <c r="G12" s="13">
        <f t="shared" si="0"/>
        <v>210.8167770419426</v>
      </c>
    </row>
    <row r="13" spans="1:7" ht="21" x14ac:dyDescent="0.35">
      <c r="A13" s="12">
        <v>924</v>
      </c>
      <c r="B13" s="3" t="s">
        <v>11</v>
      </c>
      <c r="C13" s="4" t="s">
        <v>27</v>
      </c>
      <c r="D13" s="5">
        <v>72.66</v>
      </c>
      <c r="E13" s="5">
        <v>130647</v>
      </c>
      <c r="F13" s="5">
        <f t="shared" si="1"/>
        <v>1798.0594549958712</v>
      </c>
      <c r="G13" s="13">
        <f t="shared" si="0"/>
        <v>149.8382879163226</v>
      </c>
    </row>
    <row r="14" spans="1:7" ht="21" x14ac:dyDescent="0.35">
      <c r="A14" s="12">
        <v>925</v>
      </c>
      <c r="B14" s="3" t="s">
        <v>12</v>
      </c>
      <c r="C14" s="4" t="s">
        <v>13</v>
      </c>
      <c r="D14" s="5">
        <v>59.16</v>
      </c>
      <c r="E14" s="5">
        <v>82020</v>
      </c>
      <c r="F14" s="5">
        <f t="shared" si="1"/>
        <v>1386.4097363083165</v>
      </c>
      <c r="G14" s="13">
        <f t="shared" si="0"/>
        <v>115.5341446923597</v>
      </c>
    </row>
    <row r="15" spans="1:7" ht="21" x14ac:dyDescent="0.35">
      <c r="A15" s="12">
        <v>930</v>
      </c>
      <c r="B15" s="3" t="s">
        <v>14</v>
      </c>
      <c r="C15" s="4" t="s">
        <v>9</v>
      </c>
      <c r="D15" s="5">
        <v>26.3</v>
      </c>
      <c r="E15" s="5">
        <v>14400</v>
      </c>
      <c r="F15" s="5">
        <f t="shared" si="1"/>
        <v>547.52851711026619</v>
      </c>
      <c r="G15" s="13">
        <f t="shared" si="0"/>
        <v>45.627376425855516</v>
      </c>
    </row>
    <row r="16" spans="1:7" ht="21" x14ac:dyDescent="0.35">
      <c r="A16" s="12">
        <v>931</v>
      </c>
      <c r="B16" s="3" t="s">
        <v>15</v>
      </c>
      <c r="C16" s="4" t="s">
        <v>9</v>
      </c>
      <c r="D16" s="5">
        <v>26.71</v>
      </c>
      <c r="E16" s="5">
        <v>18000</v>
      </c>
      <c r="F16" s="5">
        <f t="shared" si="1"/>
        <v>673.90490453013854</v>
      </c>
      <c r="G16" s="13">
        <f t="shared" si="0"/>
        <v>56.158742044178211</v>
      </c>
    </row>
    <row r="17" spans="1:7" ht="21" x14ac:dyDescent="0.35">
      <c r="A17" s="12">
        <v>932</v>
      </c>
      <c r="B17" s="3" t="s">
        <v>16</v>
      </c>
      <c r="C17" s="4" t="s">
        <v>9</v>
      </c>
      <c r="D17" s="5">
        <v>30.23</v>
      </c>
      <c r="E17" s="5">
        <v>18000</v>
      </c>
      <c r="F17" s="5">
        <f t="shared" si="1"/>
        <v>595.43499834601391</v>
      </c>
      <c r="G17" s="13">
        <f>F17/12</f>
        <v>49.619583195501157</v>
      </c>
    </row>
    <row r="18" spans="1:7" ht="21" x14ac:dyDescent="0.35">
      <c r="A18" s="12">
        <v>933</v>
      </c>
      <c r="B18" s="3" t="s">
        <v>17</v>
      </c>
      <c r="C18" s="4" t="s">
        <v>9</v>
      </c>
      <c r="D18" s="5">
        <v>30.23</v>
      </c>
      <c r="E18" s="5">
        <f>12*1500</f>
        <v>18000</v>
      </c>
      <c r="F18" s="5">
        <f t="shared" si="1"/>
        <v>595.43499834601391</v>
      </c>
      <c r="G18" s="13">
        <f>F18/12</f>
        <v>49.619583195501157</v>
      </c>
    </row>
    <row r="19" spans="1:7" ht="21.75" thickBot="1" x14ac:dyDescent="0.4">
      <c r="A19" s="14">
        <v>935</v>
      </c>
      <c r="B19" s="15" t="s">
        <v>22</v>
      </c>
      <c r="C19" s="16" t="s">
        <v>28</v>
      </c>
      <c r="D19" s="17">
        <v>24.19</v>
      </c>
      <c r="E19" s="17">
        <v>21600</v>
      </c>
      <c r="F19" s="17">
        <f t="shared" si="1"/>
        <v>892.93096320793711</v>
      </c>
      <c r="G19" s="13">
        <f>F19/12</f>
        <v>74.410913600661431</v>
      </c>
    </row>
    <row r="22" spans="1:7" x14ac:dyDescent="0.25">
      <c r="A22" t="s">
        <v>26</v>
      </c>
    </row>
    <row r="23" spans="1:7" x14ac:dyDescent="0.25">
      <c r="A23" t="s">
        <v>18</v>
      </c>
    </row>
  </sheetData>
  <mergeCells count="1">
    <mergeCell ref="D1:G1"/>
  </mergeCells>
  <pageMargins left="0.7" right="0.7" top="0.78740157499999996" bottom="0.78740157499999996" header="0.3" footer="0.3"/>
  <pageSetup paperSize="9" scale="93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 Strejčková</dc:creator>
  <cp:lastModifiedBy>Jana Nekolná</cp:lastModifiedBy>
  <cp:lastPrinted>2021-11-11T10:21:52Z</cp:lastPrinted>
  <dcterms:created xsi:type="dcterms:W3CDTF">2018-06-07T13:30:58Z</dcterms:created>
  <dcterms:modified xsi:type="dcterms:W3CDTF">2023-05-29T08:08:28Z</dcterms:modified>
</cp:coreProperties>
</file>